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6" i="1"/>
  <c r="B25" i="1"/>
  <c r="B24" i="1"/>
  <c r="B23" i="1"/>
  <c r="F22" i="1"/>
  <c r="B22" i="1"/>
  <c r="F21" i="1"/>
  <c r="B21" i="1"/>
  <c r="F20" i="1"/>
  <c r="B20" i="1"/>
  <c r="B28" i="1" s="1"/>
  <c r="F19" i="1"/>
  <c r="K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O8" i="1"/>
  <c r="O16" i="1" s="1"/>
  <c r="N8" i="1"/>
  <c r="N16" i="1" s="1"/>
  <c r="M8" i="1"/>
  <c r="M16" i="1" s="1"/>
  <c r="L8" i="1"/>
  <c r="L16" i="1" s="1"/>
  <c r="K8" i="1"/>
  <c r="J8" i="1"/>
  <c r="J16" i="1" s="1"/>
  <c r="I8" i="1"/>
  <c r="I16" i="1" s="1"/>
  <c r="H8" i="1"/>
  <c r="H16" i="1" s="1"/>
  <c r="G8" i="1"/>
  <c r="G16" i="1" s="1"/>
  <c r="F8" i="1"/>
  <c r="F16" i="1" s="1"/>
  <c r="E8" i="1"/>
  <c r="E16" i="1" s="1"/>
  <c r="D8" i="1"/>
  <c r="D16" i="1" s="1"/>
  <c r="C8" i="1"/>
  <c r="C16" i="1" s="1"/>
  <c r="B8" i="1"/>
  <c r="B16" i="1" s="1"/>
  <c r="A4" i="1"/>
  <c r="F17" i="1" l="1"/>
  <c r="H17" i="1"/>
  <c r="J17" i="1"/>
</calcChain>
</file>

<file path=xl/sharedStrings.xml><?xml version="1.0" encoding="utf-8"?>
<sst xmlns="http://schemas.openxmlformats.org/spreadsheetml/2006/main" count="49" uniqueCount="46">
  <si>
    <t>ΓΕΝΙΚΗ ΠΕΡΙΦΕΡΕΙΑΚΗ ΑΣΤΥΝΟΜΙΚΗ ΔΙΕΥΘΥΝΣΗ ΚΡΗΤΗΣ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</si>
  <si>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</si>
  <si>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</si>
  <si>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</si>
  <si>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</si>
  <si>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</si>
  <si>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</si>
  <si>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</si>
  <si>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</si>
  <si>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</si>
  <si>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</si>
  <si>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</si>
  <si>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</si>
  <si>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</si>
  <si>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</si>
  <si>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</si>
  <si>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</si>
  <si>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</si>
  <si>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</si>
  <si>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</si>
  <si>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</si>
  <si>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</si>
  <si>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</si>
  <si>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</si>
  <si>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</si>
  <si>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</si>
  <si>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</si>
  <si>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</si>
  <si>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</si>
  <si>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</si>
  <si>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</si>
  <si>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>Κλοπές - Διαρρήξεις</t>
  </si>
  <si>
    <t>ΑΡΙΘΜΟΣ ΕΛΕΓΧΩΝ ΓΙΑ ΔΙΑΤΑΡΑΞΗ</t>
  </si>
  <si>
    <t>ΠΑΡΑΒΑΣΕΙΣ Κ.Ο.Κ.   (ΡΑΜΠΕΣ Α.Μ.Ε.Α)</t>
  </si>
  <si>
    <t>Ληστεία</t>
  </si>
  <si>
    <t>ΑΡΙΘΜΟΣ ΒΕΒΑΙΩΘΕΙΣΩΝ ΠΑΡΑΒΑΣΕΩΝ ΓΙΑ ΔΙΑΤΑΡΑΞΗ  (ΣΤΙΣ  ΛΟΙΠΕΣ ΠΕΡΙΠΤΩΣΕΙΣ ΟΥΔΕΝ ΔΙΑΠΙΣΤΩΘΗ)</t>
  </si>
  <si>
    <t xml:space="preserve"> Περί Αλλοδαπών</t>
  </si>
  <si>
    <t>ΑΡΙΘΜΟΣ ΣΦΡΑΓΙΣΕΩΝ ΚΑΤΑΣΤΗΜΑΤΩΝ</t>
  </si>
  <si>
    <t>Περί Όπλων</t>
  </si>
  <si>
    <t>Περί Ναρκωτικών</t>
  </si>
  <si>
    <t>Περί Εθνικού Τελ. Κώδικα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</si>
  <si>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</si>
  <si>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</si>
  <si>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</si>
  <si>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</si>
  <si>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ΣΥΛΛΗΨΕΙΣ ΑΤΟΜΩΝ ΣΤΑ Μ.Μ.Μ. (ΠΟΡΤΟΦΟΛΑΔΕΣ)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</si>
</sst>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indexed="8"/>
      <name val="Cambria"/>
      <family val="1"/>
      <charset val="161"/>
    </font>
    <font>
      <sz val="8"/>
      <color indexed="8"/>
      <name val="Cambria"/>
      <family val="1"/>
      <charset val="161"/>
    </font>
    <font>
      <sz val="8"/>
      <name val="Cambria"/>
      <family val="1"/>
      <charset val="161"/>
    </font>
    <font>
      <i/>
      <u/>
      <sz val="8"/>
      <color indexed="10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16;&#929;&#913;&#931;&#932;&#919;&#929;&#921;&#927;&#932;&#919;&#932;&#913;%20&#928;&#921;&#925;&#913;&#922;&#913;&#931;%20&#916;&#921;&#917;&#933;&#920;&#933;&#925;&#931;&#917;&#937;&#925;%20&#931;&#917;&#928;&#932;&#917;&#924;&#914;&#929;&#921;&#927;&#933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ΔΑ ΧΑΝΙΩΝ"/>
      <sheetName val="ΔΑ ΡΕΘΥΜΝΗΣ"/>
      <sheetName val="ΔΑ ΗΡΑΚΛΕΙΟΥ"/>
      <sheetName val="ΔΑ ΛΑΣΙΘΙΟΥ"/>
      <sheetName val="ΤΤ ΒΟΑΚ"/>
      <sheetName val="ΣΥΝΟΛΟ"/>
    </sheetNames>
    <sheetDataSet>
      <sheetData sheetId="0">
        <row r="4">
          <cell r="A4" t="str">
            <v>ΣΥΝΟΛΙΚΗ ΔΡΑΣΤΗΡΙΟΤΗΤΑ  ΣΕΠΤΕΜΒΡΙΟΥ</v>
          </cell>
        </row>
        <row r="8">
          <cell r="B8">
            <v>9</v>
          </cell>
          <cell r="C8">
            <v>12</v>
          </cell>
          <cell r="D8">
            <v>0</v>
          </cell>
          <cell r="E8">
            <v>199</v>
          </cell>
          <cell r="F8">
            <v>511</v>
          </cell>
          <cell r="G8">
            <v>320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119</v>
          </cell>
          <cell r="O8">
            <v>108</v>
          </cell>
        </row>
        <row r="9">
          <cell r="B9">
            <v>602</v>
          </cell>
          <cell r="C9">
            <v>1588</v>
          </cell>
          <cell r="D9">
            <v>704</v>
          </cell>
          <cell r="E9">
            <v>2499</v>
          </cell>
          <cell r="F9">
            <v>4200</v>
          </cell>
          <cell r="G9">
            <v>1400</v>
          </cell>
          <cell r="H9">
            <v>174</v>
          </cell>
          <cell r="I9">
            <v>117</v>
          </cell>
          <cell r="J9">
            <v>42</v>
          </cell>
          <cell r="K9">
            <v>25</v>
          </cell>
          <cell r="L9">
            <v>12</v>
          </cell>
          <cell r="M9">
            <v>0</v>
          </cell>
          <cell r="N9">
            <v>754</v>
          </cell>
          <cell r="O9">
            <v>205</v>
          </cell>
        </row>
        <row r="10">
          <cell r="B10">
            <v>212</v>
          </cell>
          <cell r="C10">
            <v>201</v>
          </cell>
          <cell r="D10">
            <v>201</v>
          </cell>
          <cell r="E10">
            <v>744</v>
          </cell>
          <cell r="F10">
            <v>1087</v>
          </cell>
          <cell r="G10">
            <v>454</v>
          </cell>
          <cell r="H10">
            <v>81</v>
          </cell>
          <cell r="I10">
            <v>44</v>
          </cell>
          <cell r="J10">
            <v>43</v>
          </cell>
          <cell r="K10">
            <v>20</v>
          </cell>
          <cell r="L10">
            <v>19</v>
          </cell>
          <cell r="M10">
            <v>0</v>
          </cell>
          <cell r="N10">
            <v>588</v>
          </cell>
          <cell r="O10">
            <v>211</v>
          </cell>
        </row>
        <row r="11">
          <cell r="B11">
            <v>16</v>
          </cell>
          <cell r="C11">
            <v>19</v>
          </cell>
          <cell r="D11">
            <v>39</v>
          </cell>
          <cell r="E11">
            <v>152</v>
          </cell>
          <cell r="F11">
            <v>169</v>
          </cell>
          <cell r="G11">
            <v>87</v>
          </cell>
          <cell r="H11">
            <v>62</v>
          </cell>
          <cell r="I11">
            <v>41</v>
          </cell>
          <cell r="J11">
            <v>11</v>
          </cell>
          <cell r="K11">
            <v>0</v>
          </cell>
          <cell r="L11">
            <v>12</v>
          </cell>
          <cell r="M11">
            <v>0</v>
          </cell>
          <cell r="N11">
            <v>69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509</v>
          </cell>
          <cell r="C13">
            <v>555</v>
          </cell>
          <cell r="D13">
            <v>639</v>
          </cell>
          <cell r="E13">
            <v>2622</v>
          </cell>
          <cell r="F13">
            <v>4170</v>
          </cell>
          <cell r="G13">
            <v>1280</v>
          </cell>
          <cell r="H13">
            <v>55</v>
          </cell>
          <cell r="I13">
            <v>52</v>
          </cell>
          <cell r="J13">
            <v>8</v>
          </cell>
          <cell r="K13">
            <v>0</v>
          </cell>
          <cell r="L13">
            <v>8</v>
          </cell>
          <cell r="M13">
            <v>0</v>
          </cell>
          <cell r="N13">
            <v>71</v>
          </cell>
          <cell r="O13">
            <v>609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45</v>
          </cell>
        </row>
        <row r="19">
          <cell r="F19">
            <v>8</v>
          </cell>
        </row>
        <row r="20">
          <cell r="B20">
            <v>4</v>
          </cell>
          <cell r="F20">
            <v>5</v>
          </cell>
        </row>
        <row r="21">
          <cell r="B21">
            <v>0</v>
          </cell>
          <cell r="F21">
            <v>3</v>
          </cell>
        </row>
        <row r="22">
          <cell r="B22">
            <v>45</v>
          </cell>
          <cell r="F22">
            <v>0</v>
          </cell>
        </row>
        <row r="23">
          <cell r="B23">
            <v>29</v>
          </cell>
        </row>
        <row r="24">
          <cell r="B24">
            <v>25</v>
          </cell>
        </row>
        <row r="25">
          <cell r="B25">
            <v>0</v>
          </cell>
        </row>
        <row r="26">
          <cell r="B26">
            <v>5</v>
          </cell>
        </row>
        <row r="27">
          <cell r="B27">
            <v>92</v>
          </cell>
        </row>
      </sheetData>
      <sheetData sheetId="1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714</v>
          </cell>
          <cell r="C9">
            <v>1654</v>
          </cell>
          <cell r="D9">
            <v>689</v>
          </cell>
          <cell r="E9">
            <v>3058</v>
          </cell>
          <cell r="F9">
            <v>2608</v>
          </cell>
          <cell r="G9">
            <v>657</v>
          </cell>
          <cell r="H9">
            <v>104</v>
          </cell>
          <cell r="I9">
            <v>54</v>
          </cell>
          <cell r="J9">
            <v>57</v>
          </cell>
          <cell r="K9">
            <v>4</v>
          </cell>
          <cell r="L9">
            <v>22</v>
          </cell>
          <cell r="M9">
            <v>0</v>
          </cell>
          <cell r="N9">
            <v>1460</v>
          </cell>
          <cell r="O9">
            <v>200</v>
          </cell>
        </row>
        <row r="10">
          <cell r="B10">
            <v>289</v>
          </cell>
          <cell r="C10">
            <v>289</v>
          </cell>
          <cell r="D10">
            <v>289</v>
          </cell>
          <cell r="E10">
            <v>518</v>
          </cell>
          <cell r="F10">
            <v>484</v>
          </cell>
          <cell r="G10">
            <v>269</v>
          </cell>
          <cell r="H10">
            <v>12</v>
          </cell>
          <cell r="I10">
            <v>3</v>
          </cell>
          <cell r="J10">
            <v>1</v>
          </cell>
          <cell r="K10">
            <v>0</v>
          </cell>
          <cell r="L10">
            <v>1</v>
          </cell>
          <cell r="M10">
            <v>0</v>
          </cell>
          <cell r="N10">
            <v>260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42</v>
          </cell>
          <cell r="C15">
            <v>168</v>
          </cell>
          <cell r="D15">
            <v>67</v>
          </cell>
          <cell r="E15">
            <v>1316</v>
          </cell>
          <cell r="F15">
            <v>1459</v>
          </cell>
          <cell r="G15">
            <v>265</v>
          </cell>
          <cell r="H15">
            <v>33</v>
          </cell>
          <cell r="I15">
            <v>10</v>
          </cell>
          <cell r="J15">
            <v>18</v>
          </cell>
          <cell r="K15">
            <v>1</v>
          </cell>
          <cell r="L15">
            <v>3</v>
          </cell>
          <cell r="M15">
            <v>0</v>
          </cell>
          <cell r="N15">
            <v>808</v>
          </cell>
          <cell r="O15">
            <v>110</v>
          </cell>
        </row>
        <row r="16">
          <cell r="K16">
            <v>5</v>
          </cell>
        </row>
        <row r="19">
          <cell r="F19">
            <v>56</v>
          </cell>
        </row>
        <row r="20">
          <cell r="B20">
            <v>1</v>
          </cell>
          <cell r="F20">
            <v>53</v>
          </cell>
        </row>
        <row r="21">
          <cell r="B21">
            <v>0</v>
          </cell>
          <cell r="F21">
            <v>0</v>
          </cell>
        </row>
        <row r="22">
          <cell r="B22">
            <v>5</v>
          </cell>
          <cell r="F22">
            <v>0</v>
          </cell>
        </row>
        <row r="23">
          <cell r="B23">
            <v>18</v>
          </cell>
        </row>
        <row r="24">
          <cell r="B24">
            <v>19</v>
          </cell>
        </row>
        <row r="25">
          <cell r="B25">
            <v>0</v>
          </cell>
        </row>
        <row r="26">
          <cell r="B26">
            <v>1</v>
          </cell>
        </row>
        <row r="27">
          <cell r="B27">
            <v>63</v>
          </cell>
        </row>
      </sheetData>
      <sheetData sheetId="2">
        <row r="8">
          <cell r="B8">
            <v>164</v>
          </cell>
          <cell r="C8">
            <v>115</v>
          </cell>
          <cell r="D8">
            <v>7</v>
          </cell>
          <cell r="E8">
            <v>999</v>
          </cell>
          <cell r="F8">
            <v>318</v>
          </cell>
          <cell r="G8">
            <v>219</v>
          </cell>
          <cell r="H8">
            <v>89</v>
          </cell>
          <cell r="I8">
            <v>10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572</v>
          </cell>
          <cell r="O8">
            <v>0</v>
          </cell>
        </row>
        <row r="9">
          <cell r="B9">
            <v>826</v>
          </cell>
          <cell r="C9">
            <v>4136</v>
          </cell>
          <cell r="D9">
            <v>2030</v>
          </cell>
          <cell r="E9">
            <v>15969</v>
          </cell>
          <cell r="F9">
            <v>12296</v>
          </cell>
          <cell r="G9">
            <v>4062</v>
          </cell>
          <cell r="H9">
            <v>354</v>
          </cell>
          <cell r="I9">
            <v>148</v>
          </cell>
          <cell r="J9">
            <v>79</v>
          </cell>
          <cell r="K9">
            <v>59</v>
          </cell>
          <cell r="L9">
            <v>23</v>
          </cell>
          <cell r="M9">
            <v>0</v>
          </cell>
          <cell r="N9">
            <v>1521</v>
          </cell>
          <cell r="O9">
            <v>42</v>
          </cell>
        </row>
        <row r="10">
          <cell r="B10">
            <v>1140</v>
          </cell>
          <cell r="C10">
            <v>2656</v>
          </cell>
          <cell r="D10">
            <v>1847</v>
          </cell>
          <cell r="E10">
            <v>5404</v>
          </cell>
          <cell r="F10">
            <v>5464</v>
          </cell>
          <cell r="G10">
            <v>798</v>
          </cell>
          <cell r="H10">
            <v>81</v>
          </cell>
          <cell r="I10">
            <v>39</v>
          </cell>
          <cell r="J10">
            <v>41</v>
          </cell>
          <cell r="K10">
            <v>17</v>
          </cell>
          <cell r="L10">
            <v>7</v>
          </cell>
          <cell r="M10">
            <v>0</v>
          </cell>
          <cell r="N10">
            <v>977</v>
          </cell>
          <cell r="O10">
            <v>11</v>
          </cell>
        </row>
        <row r="11">
          <cell r="B11">
            <v>25</v>
          </cell>
          <cell r="C11">
            <v>290</v>
          </cell>
          <cell r="D11">
            <v>110</v>
          </cell>
          <cell r="E11">
            <v>1832</v>
          </cell>
          <cell r="F11">
            <v>2112</v>
          </cell>
          <cell r="G11">
            <v>261</v>
          </cell>
          <cell r="H11">
            <v>77</v>
          </cell>
          <cell r="I11">
            <v>28</v>
          </cell>
          <cell r="J11">
            <v>35</v>
          </cell>
          <cell r="K11">
            <v>6</v>
          </cell>
          <cell r="L11">
            <v>9</v>
          </cell>
          <cell r="M11">
            <v>0</v>
          </cell>
          <cell r="N11">
            <v>789</v>
          </cell>
          <cell r="O11">
            <v>132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383</v>
          </cell>
          <cell r="C13">
            <v>1005</v>
          </cell>
          <cell r="D13">
            <v>411</v>
          </cell>
          <cell r="E13">
            <v>34531</v>
          </cell>
          <cell r="F13">
            <v>30431</v>
          </cell>
          <cell r="G13">
            <v>4692</v>
          </cell>
          <cell r="H13">
            <v>299</v>
          </cell>
          <cell r="I13">
            <v>134</v>
          </cell>
          <cell r="J13">
            <v>18</v>
          </cell>
          <cell r="K13">
            <v>12</v>
          </cell>
          <cell r="L13">
            <v>9</v>
          </cell>
          <cell r="M13">
            <v>0</v>
          </cell>
          <cell r="N13">
            <v>3339</v>
          </cell>
          <cell r="O13">
            <v>178</v>
          </cell>
        </row>
        <row r="14">
          <cell r="B14">
            <v>5</v>
          </cell>
          <cell r="C14">
            <v>18</v>
          </cell>
          <cell r="D14">
            <v>8</v>
          </cell>
          <cell r="E14">
            <v>164</v>
          </cell>
          <cell r="F14">
            <v>108</v>
          </cell>
          <cell r="G14">
            <v>65</v>
          </cell>
          <cell r="H14">
            <v>6</v>
          </cell>
          <cell r="I14">
            <v>2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40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94</v>
          </cell>
        </row>
        <row r="19">
          <cell r="F19">
            <v>5</v>
          </cell>
        </row>
        <row r="20">
          <cell r="B20">
            <v>11</v>
          </cell>
          <cell r="F20">
            <v>2</v>
          </cell>
        </row>
        <row r="21">
          <cell r="B21">
            <v>0</v>
          </cell>
          <cell r="F21">
            <v>0</v>
          </cell>
        </row>
        <row r="22">
          <cell r="B22">
            <v>16</v>
          </cell>
          <cell r="F22">
            <v>0</v>
          </cell>
        </row>
        <row r="23">
          <cell r="B23">
            <v>12</v>
          </cell>
        </row>
        <row r="24">
          <cell r="B24">
            <v>38</v>
          </cell>
        </row>
        <row r="25">
          <cell r="B25">
            <v>2</v>
          </cell>
        </row>
        <row r="26">
          <cell r="B26">
            <v>13</v>
          </cell>
        </row>
        <row r="27">
          <cell r="B27">
            <v>223</v>
          </cell>
        </row>
      </sheetData>
      <sheetData sheetId="3">
        <row r="8">
          <cell r="B8">
            <v>10</v>
          </cell>
          <cell r="C8">
            <v>20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633</v>
          </cell>
          <cell r="C9">
            <v>1119</v>
          </cell>
          <cell r="D9">
            <v>620</v>
          </cell>
          <cell r="E9">
            <v>4952</v>
          </cell>
          <cell r="F9">
            <v>3967</v>
          </cell>
          <cell r="G9">
            <v>1352</v>
          </cell>
          <cell r="H9">
            <v>232</v>
          </cell>
          <cell r="I9">
            <v>84</v>
          </cell>
          <cell r="J9">
            <v>25</v>
          </cell>
          <cell r="K9">
            <v>4</v>
          </cell>
          <cell r="L9">
            <v>10</v>
          </cell>
          <cell r="M9">
            <v>0</v>
          </cell>
          <cell r="N9">
            <v>497</v>
          </cell>
          <cell r="O9">
            <v>151</v>
          </cell>
        </row>
        <row r="10">
          <cell r="B10">
            <v>85</v>
          </cell>
          <cell r="C10">
            <v>102</v>
          </cell>
          <cell r="D10">
            <v>99</v>
          </cell>
          <cell r="E10">
            <v>1055</v>
          </cell>
          <cell r="F10">
            <v>979</v>
          </cell>
          <cell r="G10">
            <v>262</v>
          </cell>
          <cell r="H10">
            <v>21</v>
          </cell>
          <cell r="I10">
            <v>9</v>
          </cell>
          <cell r="J10">
            <v>19</v>
          </cell>
          <cell r="K10">
            <v>1</v>
          </cell>
          <cell r="L10">
            <v>1</v>
          </cell>
          <cell r="M10">
            <v>0</v>
          </cell>
          <cell r="N10">
            <v>412</v>
          </cell>
          <cell r="O10">
            <v>35</v>
          </cell>
        </row>
        <row r="11">
          <cell r="B11">
            <v>16</v>
          </cell>
          <cell r="C11">
            <v>92</v>
          </cell>
          <cell r="D11">
            <v>40</v>
          </cell>
          <cell r="E11">
            <v>374</v>
          </cell>
          <cell r="F11">
            <v>321</v>
          </cell>
          <cell r="G11">
            <v>156</v>
          </cell>
          <cell r="H11">
            <v>42</v>
          </cell>
          <cell r="I11">
            <v>19</v>
          </cell>
          <cell r="J11">
            <v>4</v>
          </cell>
          <cell r="K11">
            <v>2</v>
          </cell>
          <cell r="L11">
            <v>4</v>
          </cell>
          <cell r="M11">
            <v>0</v>
          </cell>
          <cell r="N11">
            <v>115</v>
          </cell>
          <cell r="O11">
            <v>10</v>
          </cell>
        </row>
        <row r="12">
          <cell r="B12">
            <v>30</v>
          </cell>
          <cell r="C12">
            <v>30</v>
          </cell>
          <cell r="D12">
            <v>15</v>
          </cell>
          <cell r="E12">
            <v>48</v>
          </cell>
          <cell r="F12">
            <v>68</v>
          </cell>
          <cell r="G12">
            <v>15</v>
          </cell>
          <cell r="H12">
            <v>12</v>
          </cell>
          <cell r="I12">
            <v>4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13</v>
          </cell>
        </row>
        <row r="13">
          <cell r="B13">
            <v>16</v>
          </cell>
          <cell r="C13">
            <v>55</v>
          </cell>
          <cell r="D13">
            <v>22</v>
          </cell>
          <cell r="E13">
            <v>340</v>
          </cell>
          <cell r="F13">
            <v>420</v>
          </cell>
          <cell r="G13">
            <v>83</v>
          </cell>
          <cell r="H13">
            <v>34</v>
          </cell>
          <cell r="I13">
            <v>3</v>
          </cell>
          <cell r="J13">
            <v>8</v>
          </cell>
          <cell r="K13">
            <v>0</v>
          </cell>
          <cell r="L13">
            <v>1</v>
          </cell>
          <cell r="M13">
            <v>0</v>
          </cell>
          <cell r="N13">
            <v>149</v>
          </cell>
          <cell r="O13">
            <v>20</v>
          </cell>
        </row>
        <row r="14">
          <cell r="B14">
            <v>5</v>
          </cell>
          <cell r="C14">
            <v>20</v>
          </cell>
          <cell r="D14">
            <v>0</v>
          </cell>
          <cell r="E14">
            <v>0</v>
          </cell>
          <cell r="F14">
            <v>20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3</v>
          </cell>
          <cell r="O14">
            <v>5</v>
          </cell>
        </row>
        <row r="15">
          <cell r="B15">
            <v>27</v>
          </cell>
          <cell r="C15">
            <v>84</v>
          </cell>
          <cell r="D15">
            <v>30</v>
          </cell>
          <cell r="E15">
            <v>38</v>
          </cell>
          <cell r="F15">
            <v>41</v>
          </cell>
          <cell r="G15">
            <v>14</v>
          </cell>
          <cell r="H15">
            <v>2</v>
          </cell>
          <cell r="I15">
            <v>1</v>
          </cell>
          <cell r="J15">
            <v>7</v>
          </cell>
          <cell r="K15">
            <v>1</v>
          </cell>
          <cell r="L15">
            <v>1</v>
          </cell>
          <cell r="M15">
            <v>0</v>
          </cell>
          <cell r="N15">
            <v>10</v>
          </cell>
          <cell r="O15">
            <v>0</v>
          </cell>
        </row>
        <row r="16">
          <cell r="K16">
            <v>8</v>
          </cell>
        </row>
        <row r="19">
          <cell r="F19">
            <v>25</v>
          </cell>
        </row>
        <row r="20">
          <cell r="B20">
            <v>2</v>
          </cell>
          <cell r="F20">
            <v>122</v>
          </cell>
        </row>
        <row r="21">
          <cell r="B21">
            <v>0</v>
          </cell>
          <cell r="F21">
            <v>0</v>
          </cell>
        </row>
        <row r="22">
          <cell r="B22">
            <v>8</v>
          </cell>
          <cell r="F22">
            <v>0</v>
          </cell>
        </row>
        <row r="23">
          <cell r="B23">
            <v>7</v>
          </cell>
        </row>
        <row r="24">
          <cell r="B24">
            <v>19</v>
          </cell>
        </row>
        <row r="25">
          <cell r="B25">
            <v>0</v>
          </cell>
        </row>
        <row r="26">
          <cell r="B26">
            <v>3</v>
          </cell>
        </row>
        <row r="27">
          <cell r="B27">
            <v>50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454</v>
          </cell>
          <cell r="C9">
            <v>908</v>
          </cell>
          <cell r="D9">
            <v>454</v>
          </cell>
          <cell r="E9">
            <v>11011</v>
          </cell>
          <cell r="F9">
            <v>6950</v>
          </cell>
          <cell r="G9">
            <v>4061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5679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0</v>
          </cell>
        </row>
        <row r="19">
          <cell r="F19">
            <v>0</v>
          </cell>
        </row>
        <row r="20">
          <cell r="B20">
            <v>0</v>
          </cell>
          <cell r="F20">
            <v>0</v>
          </cell>
        </row>
        <row r="21">
          <cell r="B21">
            <v>0</v>
          </cell>
          <cell r="F21">
            <v>0</v>
          </cell>
        </row>
        <row r="22">
          <cell r="B22">
            <v>0</v>
          </cell>
          <cell r="F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S7" sqref="S7"/>
    </sheetView>
  </sheetViews>
  <sheetFormatPr defaultRowHeight="15" x14ac:dyDescent="0.25"/>
  <cols>
    <col min="1" max="1" width="10.7109375" customWidth="1"/>
    <col min="5" max="5" width="10" customWidth="1"/>
    <col min="7" max="7" width="10.42578125" customWidth="1"/>
    <col min="9" max="9" width="10" customWidth="1"/>
  </cols>
  <sheetData>
    <row r="1" spans="1:15" ht="24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Top="1" thickBot="1" x14ac:dyDescent="0.3">
      <c r="A4" s="3" t="str">
        <f>'[1] ΔΑ ΧΑΝΙΩΝ'!A4:O4</f>
        <v>ΣΥΝΟΛΙΚΗ ΔΡΑΣΤΗΡΙΟΤΗΤΑ  ΣΕΠΤΕΜΒΡΙΟΥ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5.75" thickBot="1" x14ac:dyDescent="0.3">
      <c r="A5" s="6" t="s">
        <v>1</v>
      </c>
      <c r="B5" s="6" t="s">
        <v>2</v>
      </c>
      <c r="C5" s="6"/>
      <c r="D5" s="6"/>
      <c r="E5" s="6" t="s">
        <v>3</v>
      </c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32.25" customHeight="1" thickBot="1" x14ac:dyDescent="0.3">
      <c r="A6" s="6"/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/>
      <c r="H6" s="6" t="s">
        <v>9</v>
      </c>
      <c r="I6" s="6"/>
      <c r="J6" s="7" t="s">
        <v>10</v>
      </c>
      <c r="K6" s="8"/>
      <c r="L6" s="8"/>
      <c r="M6" s="9"/>
      <c r="N6" s="6" t="s">
        <v>11</v>
      </c>
      <c r="O6" s="6" t="s">
        <v>12</v>
      </c>
    </row>
    <row r="7" spans="1:15" ht="53.25" thickBot="1" x14ac:dyDescent="0.3">
      <c r="A7" s="10"/>
      <c r="B7" s="10"/>
      <c r="C7" s="10"/>
      <c r="D7" s="10"/>
      <c r="E7" s="10"/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15</v>
      </c>
      <c r="K7" s="12" t="s">
        <v>16</v>
      </c>
      <c r="L7" s="12" t="s">
        <v>17</v>
      </c>
      <c r="M7" s="12" t="s">
        <v>45</v>
      </c>
      <c r="N7" s="10"/>
      <c r="O7" s="10"/>
    </row>
    <row r="8" spans="1:15" ht="32.25" thickTop="1" x14ac:dyDescent="0.25">
      <c r="A8" s="13" t="s">
        <v>18</v>
      </c>
      <c r="B8" s="14">
        <f>SUM('[1] ΔΑ ΧΑΝΙΩΝ:ΤΤ ΒΟΑΚ'!B8)</f>
        <v>183</v>
      </c>
      <c r="C8" s="14">
        <f>SUM('[1] ΔΑ ΧΑΝΙΩΝ:ΤΤ ΒΟΑΚ'!C8)</f>
        <v>147</v>
      </c>
      <c r="D8" s="14">
        <f>SUM('[1] ΔΑ ΧΑΝΙΩΝ:ΤΤ ΒΟΑΚ'!D8)</f>
        <v>7</v>
      </c>
      <c r="E8" s="14">
        <f>SUM('[1] ΔΑ ΧΑΝΙΩΝ:ΤΤ ΒΟΑΚ'!E8)</f>
        <v>1198</v>
      </c>
      <c r="F8" s="14">
        <f>SUM('[1] ΔΑ ΧΑΝΙΩΝ:ΤΤ ΒΟΑΚ'!F8)</f>
        <v>829</v>
      </c>
      <c r="G8" s="14">
        <f>SUM('[1] ΔΑ ΧΑΝΙΩΝ:ΤΤ ΒΟΑΚ'!G8)</f>
        <v>539</v>
      </c>
      <c r="H8" s="14">
        <f>SUM('[1] ΔΑ ΧΑΝΙΩΝ:ΤΤ ΒΟΑΚ'!H8)</f>
        <v>89</v>
      </c>
      <c r="I8" s="14">
        <f>SUM('[1] ΔΑ ΧΑΝΙΩΝ:ΤΤ ΒΟΑΚ'!I8)</f>
        <v>10</v>
      </c>
      <c r="J8" s="14">
        <f>SUM('[1] ΔΑ ΧΑΝΙΩΝ:ΤΤ ΒΟΑΚ'!J8)</f>
        <v>0</v>
      </c>
      <c r="K8" s="14">
        <f>SUM('[1] ΔΑ ΧΑΝΙΩΝ:ΤΤ ΒΟΑΚ'!K8)</f>
        <v>0</v>
      </c>
      <c r="L8" s="14">
        <f>SUM('[1] ΔΑ ΧΑΝΙΩΝ:ΤΤ ΒΟΑΚ'!L8)</f>
        <v>0</v>
      </c>
      <c r="M8" s="14">
        <f>SUM('[1] ΔΑ ΧΑΝΙΩΝ:ΤΤ ΒΟΑΚ'!M8)</f>
        <v>0</v>
      </c>
      <c r="N8" s="14">
        <f>SUM('[1] ΔΑ ΧΑΝΙΩΝ:ΤΤ ΒΟΑΚ'!N8)</f>
        <v>691</v>
      </c>
      <c r="O8" s="15">
        <f>SUM('[1] ΔΑ ΧΑΝΙΩΝ:ΤΤ ΒΟΑΚ'!O8)</f>
        <v>108</v>
      </c>
    </row>
    <row r="9" spans="1:15" ht="37.5" customHeight="1" x14ac:dyDescent="0.25">
      <c r="A9" s="16" t="s">
        <v>19</v>
      </c>
      <c r="B9" s="14">
        <f>SUM('[1] ΔΑ ΧΑΝΙΩΝ:ΤΤ ΒΟΑΚ'!B9)</f>
        <v>3229</v>
      </c>
      <c r="C9" s="14">
        <f>SUM('[1] ΔΑ ΧΑΝΙΩΝ:ΤΤ ΒΟΑΚ'!C9)</f>
        <v>9405</v>
      </c>
      <c r="D9" s="14">
        <f>SUM('[1] ΔΑ ΧΑΝΙΩΝ:ΤΤ ΒΟΑΚ'!D9)</f>
        <v>4497</v>
      </c>
      <c r="E9" s="14">
        <f>SUM('[1] ΔΑ ΧΑΝΙΩΝ:ΤΤ ΒΟΑΚ'!E9)</f>
        <v>37489</v>
      </c>
      <c r="F9" s="14">
        <f>SUM('[1] ΔΑ ΧΑΝΙΩΝ:ΤΤ ΒΟΑΚ'!F9)</f>
        <v>30021</v>
      </c>
      <c r="G9" s="14">
        <f>SUM('[1] ΔΑ ΧΑΝΙΩΝ:ΤΤ ΒΟΑΚ'!G9)</f>
        <v>11532</v>
      </c>
      <c r="H9" s="14">
        <f>SUM('[1] ΔΑ ΧΑΝΙΩΝ:ΤΤ ΒΟΑΚ'!H9)</f>
        <v>864</v>
      </c>
      <c r="I9" s="14">
        <f>SUM('[1] ΔΑ ΧΑΝΙΩΝ:ΤΤ ΒΟΑΚ'!I9)</f>
        <v>403</v>
      </c>
      <c r="J9" s="14">
        <f>SUM('[1] ΔΑ ΧΑΝΙΩΝ:ΤΤ ΒΟΑΚ'!J9)</f>
        <v>203</v>
      </c>
      <c r="K9" s="14">
        <f>SUM('[1] ΔΑ ΧΑΝΙΩΝ:ΤΤ ΒΟΑΚ'!K9)</f>
        <v>92</v>
      </c>
      <c r="L9" s="14">
        <f>SUM('[1] ΔΑ ΧΑΝΙΩΝ:ΤΤ ΒΟΑΚ'!L9)</f>
        <v>67</v>
      </c>
      <c r="M9" s="14">
        <f>SUM('[1] ΔΑ ΧΑΝΙΩΝ:ΤΤ ΒΟΑΚ'!M9)</f>
        <v>0</v>
      </c>
      <c r="N9" s="14">
        <f>SUM('[1] ΔΑ ΧΑΝΙΩΝ:ΤΤ ΒΟΑΚ'!N9)</f>
        <v>9911</v>
      </c>
      <c r="O9" s="15">
        <f>SUM('[1] ΔΑ ΧΑΝΙΩΝ:ΤΤ ΒΟΑΚ'!O9)</f>
        <v>598</v>
      </c>
    </row>
    <row r="10" spans="1:15" ht="45.75" customHeight="1" x14ac:dyDescent="0.25">
      <c r="A10" s="16" t="s">
        <v>20</v>
      </c>
      <c r="B10" s="14">
        <f>SUM('[1] ΔΑ ΧΑΝΙΩΝ:ΤΤ ΒΟΑΚ'!B10)</f>
        <v>1726</v>
      </c>
      <c r="C10" s="14">
        <f>SUM('[1] ΔΑ ΧΑΝΙΩΝ:ΤΤ ΒΟΑΚ'!C10)</f>
        <v>3248</v>
      </c>
      <c r="D10" s="14">
        <f>SUM('[1] ΔΑ ΧΑΝΙΩΝ:ΤΤ ΒΟΑΚ'!D10)</f>
        <v>2436</v>
      </c>
      <c r="E10" s="14">
        <f>SUM('[1] ΔΑ ΧΑΝΙΩΝ:ΤΤ ΒΟΑΚ'!E10)</f>
        <v>7721</v>
      </c>
      <c r="F10" s="14">
        <f>SUM('[1] ΔΑ ΧΑΝΙΩΝ:ΤΤ ΒΟΑΚ'!F10)</f>
        <v>8014</v>
      </c>
      <c r="G10" s="14">
        <f>SUM('[1] ΔΑ ΧΑΝΙΩΝ:ΤΤ ΒΟΑΚ'!G10)</f>
        <v>1783</v>
      </c>
      <c r="H10" s="14">
        <f>SUM('[1] ΔΑ ΧΑΝΙΩΝ:ΤΤ ΒΟΑΚ'!H10)</f>
        <v>195</v>
      </c>
      <c r="I10" s="14">
        <f>SUM('[1] ΔΑ ΧΑΝΙΩΝ:ΤΤ ΒΟΑΚ'!I10)</f>
        <v>95</v>
      </c>
      <c r="J10" s="14">
        <f>SUM('[1] ΔΑ ΧΑΝΙΩΝ:ΤΤ ΒΟΑΚ'!J10)</f>
        <v>104</v>
      </c>
      <c r="K10" s="14">
        <f>SUM('[1] ΔΑ ΧΑΝΙΩΝ:ΤΤ ΒΟΑΚ'!K10)</f>
        <v>38</v>
      </c>
      <c r="L10" s="14">
        <f>SUM('[1] ΔΑ ΧΑΝΙΩΝ:ΤΤ ΒΟΑΚ'!L10)</f>
        <v>28</v>
      </c>
      <c r="M10" s="14">
        <f>SUM('[1] ΔΑ ΧΑΝΙΩΝ:ΤΤ ΒΟΑΚ'!M10)</f>
        <v>0</v>
      </c>
      <c r="N10" s="14">
        <f>SUM('[1] ΔΑ ΧΑΝΙΩΝ:ΤΤ ΒΟΑΚ'!N10)</f>
        <v>2237</v>
      </c>
      <c r="O10" s="15">
        <f>SUM('[1] ΔΑ ΧΑΝΙΩΝ:ΤΤ ΒΟΑΚ'!O10)</f>
        <v>257</v>
      </c>
    </row>
    <row r="11" spans="1:15" ht="21" x14ac:dyDescent="0.25">
      <c r="A11" s="16" t="s">
        <v>21</v>
      </c>
      <c r="B11" s="14">
        <f>SUM('[1] ΔΑ ΧΑΝΙΩΝ:ΤΤ ΒΟΑΚ'!B11)</f>
        <v>57</v>
      </c>
      <c r="C11" s="14">
        <f>SUM('[1] ΔΑ ΧΑΝΙΩΝ:ΤΤ ΒΟΑΚ'!C11)</f>
        <v>401</v>
      </c>
      <c r="D11" s="14">
        <f>SUM('[1] ΔΑ ΧΑΝΙΩΝ:ΤΤ ΒΟΑΚ'!D11)</f>
        <v>189</v>
      </c>
      <c r="E11" s="14">
        <f>SUM('[1] ΔΑ ΧΑΝΙΩΝ:ΤΤ ΒΟΑΚ'!E11)</f>
        <v>2358</v>
      </c>
      <c r="F11" s="14">
        <f>SUM('[1] ΔΑ ΧΑΝΙΩΝ:ΤΤ ΒΟΑΚ'!F11)</f>
        <v>2602</v>
      </c>
      <c r="G11" s="14">
        <f>SUM('[1] ΔΑ ΧΑΝΙΩΝ:ΤΤ ΒΟΑΚ'!G11)</f>
        <v>504</v>
      </c>
      <c r="H11" s="14">
        <f>SUM('[1] ΔΑ ΧΑΝΙΩΝ:ΤΤ ΒΟΑΚ'!H11)</f>
        <v>181</v>
      </c>
      <c r="I11" s="14">
        <f>SUM('[1] ΔΑ ΧΑΝΙΩΝ:ΤΤ ΒΟΑΚ'!I11)</f>
        <v>88</v>
      </c>
      <c r="J11" s="14">
        <f>SUM('[1] ΔΑ ΧΑΝΙΩΝ:ΤΤ ΒΟΑΚ'!J11)</f>
        <v>50</v>
      </c>
      <c r="K11" s="14">
        <f>SUM('[1] ΔΑ ΧΑΝΙΩΝ:ΤΤ ΒΟΑΚ'!K11)</f>
        <v>8</v>
      </c>
      <c r="L11" s="14">
        <f>SUM('[1] ΔΑ ΧΑΝΙΩΝ:ΤΤ ΒΟΑΚ'!L11)</f>
        <v>25</v>
      </c>
      <c r="M11" s="14">
        <f>SUM('[1] ΔΑ ΧΑΝΙΩΝ:ΤΤ ΒΟΑΚ'!M11)</f>
        <v>0</v>
      </c>
      <c r="N11" s="14">
        <f>SUM('[1] ΔΑ ΧΑΝΙΩΝ:ΤΤ ΒΟΑΚ'!N11)</f>
        <v>973</v>
      </c>
      <c r="O11" s="15">
        <f>SUM('[1] ΔΑ ΧΑΝΙΩΝ:ΤΤ ΒΟΑΚ'!O11)</f>
        <v>142</v>
      </c>
    </row>
    <row r="12" spans="1:15" ht="42" x14ac:dyDescent="0.25">
      <c r="A12" s="16" t="s">
        <v>22</v>
      </c>
      <c r="B12" s="14">
        <f>SUM('[1] ΔΑ ΧΑΝΙΩΝ:ΤΤ ΒΟΑΚ'!B12)</f>
        <v>30</v>
      </c>
      <c r="C12" s="14">
        <f>SUM('[1] ΔΑ ΧΑΝΙΩΝ:ΤΤ ΒΟΑΚ'!C12)</f>
        <v>30</v>
      </c>
      <c r="D12" s="14">
        <f>SUM('[1] ΔΑ ΧΑΝΙΩΝ:ΤΤ ΒΟΑΚ'!D12)</f>
        <v>15</v>
      </c>
      <c r="E12" s="14">
        <f>SUM('[1] ΔΑ ΧΑΝΙΩΝ:ΤΤ ΒΟΑΚ'!E12)</f>
        <v>48</v>
      </c>
      <c r="F12" s="14">
        <f>SUM('[1] ΔΑ ΧΑΝΙΩΝ:ΤΤ ΒΟΑΚ'!F12)</f>
        <v>68</v>
      </c>
      <c r="G12" s="14">
        <f>SUM('[1] ΔΑ ΧΑΝΙΩΝ:ΤΤ ΒΟΑΚ'!G12)</f>
        <v>15</v>
      </c>
      <c r="H12" s="14">
        <f>SUM('[1] ΔΑ ΧΑΝΙΩΝ:ΤΤ ΒΟΑΚ'!H12)</f>
        <v>12</v>
      </c>
      <c r="I12" s="14">
        <f>SUM('[1] ΔΑ ΧΑΝΙΩΝ:ΤΤ ΒΟΑΚ'!I12)</f>
        <v>4</v>
      </c>
      <c r="J12" s="14">
        <f>SUM('[1] ΔΑ ΧΑΝΙΩΝ:ΤΤ ΒΟΑΚ'!J12)</f>
        <v>0</v>
      </c>
      <c r="K12" s="14">
        <f>SUM('[1] ΔΑ ΧΑΝΙΩΝ:ΤΤ ΒΟΑΚ'!K12)</f>
        <v>0</v>
      </c>
      <c r="L12" s="14">
        <f>SUM('[1] ΔΑ ΧΑΝΙΩΝ:ΤΤ ΒΟΑΚ'!L12)</f>
        <v>0</v>
      </c>
      <c r="M12" s="14">
        <f>SUM('[1] ΔΑ ΧΑΝΙΩΝ:ΤΤ ΒΟΑΚ'!M12)</f>
        <v>0</v>
      </c>
      <c r="N12" s="14">
        <f>SUM('[1] ΔΑ ΧΑΝΙΩΝ:ΤΤ ΒΟΑΚ'!N12)</f>
        <v>0</v>
      </c>
      <c r="O12" s="15">
        <f>SUM('[1] ΔΑ ΧΑΝΙΩΝ:ΤΤ ΒΟΑΚ'!O12)</f>
        <v>13</v>
      </c>
    </row>
    <row r="13" spans="1:15" ht="21" x14ac:dyDescent="0.25">
      <c r="A13" s="16" t="s">
        <v>23</v>
      </c>
      <c r="B13" s="14">
        <f>SUM('[1] ΔΑ ΧΑΝΙΩΝ:ΤΤ ΒΟΑΚ'!B13)</f>
        <v>908</v>
      </c>
      <c r="C13" s="14">
        <f>SUM('[1] ΔΑ ΧΑΝΙΩΝ:ΤΤ ΒΟΑΚ'!C13)</f>
        <v>1615</v>
      </c>
      <c r="D13" s="14">
        <f>SUM('[1] ΔΑ ΧΑΝΙΩΝ:ΤΤ ΒΟΑΚ'!D13)</f>
        <v>1072</v>
      </c>
      <c r="E13" s="14">
        <f>SUM('[1] ΔΑ ΧΑΝΙΩΝ:ΤΤ ΒΟΑΚ'!E13)</f>
        <v>37493</v>
      </c>
      <c r="F13" s="14">
        <f>SUM('[1] ΔΑ ΧΑΝΙΩΝ:ΤΤ ΒΟΑΚ'!F13)</f>
        <v>35021</v>
      </c>
      <c r="G13" s="14">
        <f>SUM('[1] ΔΑ ΧΑΝΙΩΝ:ΤΤ ΒΟΑΚ'!G13)</f>
        <v>6055</v>
      </c>
      <c r="H13" s="14">
        <f>SUM('[1] ΔΑ ΧΑΝΙΩΝ:ΤΤ ΒΟΑΚ'!H13)</f>
        <v>388</v>
      </c>
      <c r="I13" s="14">
        <f>SUM('[1] ΔΑ ΧΑΝΙΩΝ:ΤΤ ΒΟΑΚ'!I13)</f>
        <v>189</v>
      </c>
      <c r="J13" s="14">
        <f>SUM('[1] ΔΑ ΧΑΝΙΩΝ:ΤΤ ΒΟΑΚ'!J13)</f>
        <v>34</v>
      </c>
      <c r="K13" s="14">
        <f>SUM('[1] ΔΑ ΧΑΝΙΩΝ:ΤΤ ΒΟΑΚ'!K13)</f>
        <v>12</v>
      </c>
      <c r="L13" s="14">
        <f>SUM('[1] ΔΑ ΧΑΝΙΩΝ:ΤΤ ΒΟΑΚ'!L13)</f>
        <v>18</v>
      </c>
      <c r="M13" s="14">
        <f>SUM('[1] ΔΑ ΧΑΝΙΩΝ:ΤΤ ΒΟΑΚ'!M13)</f>
        <v>0</v>
      </c>
      <c r="N13" s="14">
        <f>SUM('[1] ΔΑ ΧΑΝΙΩΝ:ΤΤ ΒΟΑΚ'!N13)</f>
        <v>3559</v>
      </c>
      <c r="O13" s="15">
        <f>SUM('[1] ΔΑ ΧΑΝΙΩΝ:ΤΤ ΒΟΑΚ'!O13)</f>
        <v>807</v>
      </c>
    </row>
    <row r="14" spans="1:15" ht="31.5" x14ac:dyDescent="0.25">
      <c r="A14" s="17" t="s">
        <v>24</v>
      </c>
      <c r="B14" s="14">
        <f>SUM('[1] ΔΑ ΧΑΝΙΩΝ:ΤΤ ΒΟΑΚ'!B14)</f>
        <v>10</v>
      </c>
      <c r="C14" s="14">
        <f>SUM('[1] ΔΑ ΧΑΝΙΩΝ:ΤΤ ΒΟΑΚ'!C14)</f>
        <v>38</v>
      </c>
      <c r="D14" s="14">
        <f>SUM('[1] ΔΑ ΧΑΝΙΩΝ:ΤΤ ΒΟΑΚ'!D14)</f>
        <v>8</v>
      </c>
      <c r="E14" s="14">
        <f>SUM('[1] ΔΑ ΧΑΝΙΩΝ:ΤΤ ΒΟΑΚ'!E14)</f>
        <v>164</v>
      </c>
      <c r="F14" s="14">
        <f>SUM('[1] ΔΑ ΧΑΝΙΩΝ:ΤΤ ΒΟΑΚ'!F14)</f>
        <v>128</v>
      </c>
      <c r="G14" s="14">
        <f>SUM('[1] ΔΑ ΧΑΝΙΩΝ:ΤΤ ΒΟΑΚ'!G14)</f>
        <v>65</v>
      </c>
      <c r="H14" s="14">
        <f>SUM('[1] ΔΑ ΧΑΝΙΩΝ:ΤΤ ΒΟΑΚ'!H14)</f>
        <v>6</v>
      </c>
      <c r="I14" s="14">
        <f>SUM('[1] ΔΑ ΧΑΝΙΩΝ:ΤΤ ΒΟΑΚ'!I14)</f>
        <v>2</v>
      </c>
      <c r="J14" s="14">
        <f>SUM('[1] ΔΑ ΧΑΝΙΩΝ:ΤΤ ΒΟΑΚ'!J14)</f>
        <v>1</v>
      </c>
      <c r="K14" s="14">
        <f>SUM('[1] ΔΑ ΧΑΝΙΩΝ:ΤΤ ΒΟΑΚ'!K14)</f>
        <v>0</v>
      </c>
      <c r="L14" s="14">
        <f>SUM('[1] ΔΑ ΧΑΝΙΩΝ:ΤΤ ΒΟΑΚ'!L14)</f>
        <v>0</v>
      </c>
      <c r="M14" s="14">
        <f>SUM('[1] ΔΑ ΧΑΝΙΩΝ:ΤΤ ΒΟΑΚ'!M14)</f>
        <v>0</v>
      </c>
      <c r="N14" s="14">
        <f>SUM('[1] ΔΑ ΧΑΝΙΩΝ:ΤΤ ΒΟΑΚ'!N14)</f>
        <v>43</v>
      </c>
      <c r="O14" s="15">
        <f>SUM('[1] ΔΑ ΧΑΝΙΩΝ:ΤΤ ΒΟΑΚ'!O14)</f>
        <v>5</v>
      </c>
    </row>
    <row r="15" spans="1:15" ht="21" x14ac:dyDescent="0.25">
      <c r="A15" s="16" t="s">
        <v>25</v>
      </c>
      <c r="B15" s="14">
        <f>SUM('[1] ΔΑ ΧΑΝΙΩΝ:ΤΤ ΒΟΑΚ'!B15)</f>
        <v>69</v>
      </c>
      <c r="C15" s="14">
        <f>SUM('[1] ΔΑ ΧΑΝΙΩΝ:ΤΤ ΒΟΑΚ'!C15)</f>
        <v>252</v>
      </c>
      <c r="D15" s="14">
        <f>SUM('[1] ΔΑ ΧΑΝΙΩΝ:ΤΤ ΒΟΑΚ'!D15)</f>
        <v>97</v>
      </c>
      <c r="E15" s="14">
        <f>SUM('[1] ΔΑ ΧΑΝΙΩΝ:ΤΤ ΒΟΑΚ'!E15)</f>
        <v>1354</v>
      </c>
      <c r="F15" s="14">
        <f>SUM('[1] ΔΑ ΧΑΝΙΩΝ:ΤΤ ΒΟΑΚ'!F15)</f>
        <v>1500</v>
      </c>
      <c r="G15" s="14">
        <f>SUM('[1] ΔΑ ΧΑΝΙΩΝ:ΤΤ ΒΟΑΚ'!G15)</f>
        <v>279</v>
      </c>
      <c r="H15" s="14">
        <f>SUM('[1] ΔΑ ΧΑΝΙΩΝ:ΤΤ ΒΟΑΚ'!H15)</f>
        <v>35</v>
      </c>
      <c r="I15" s="14">
        <f>SUM('[1] ΔΑ ΧΑΝΙΩΝ:ΤΤ ΒΟΑΚ'!I15)</f>
        <v>11</v>
      </c>
      <c r="J15" s="14">
        <f>SUM('[1] ΔΑ ΧΑΝΙΩΝ:ΤΤ ΒΟΑΚ'!J15)</f>
        <v>25</v>
      </c>
      <c r="K15" s="14">
        <f>SUM('[1] ΔΑ ΧΑΝΙΩΝ:ΤΤ ΒΟΑΚ'!K15)</f>
        <v>2</v>
      </c>
      <c r="L15" s="14">
        <f>SUM('[1] ΔΑ ΧΑΝΙΩΝ:ΤΤ ΒΟΑΚ'!L15)</f>
        <v>4</v>
      </c>
      <c r="M15" s="14">
        <f>SUM('[1] ΔΑ ΧΑΝΙΩΝ:ΤΤ ΒΟΑΚ'!M15)</f>
        <v>0</v>
      </c>
      <c r="N15" s="14">
        <f>SUM('[1] ΔΑ ΧΑΝΙΩΝ:ΤΤ ΒΟΑΚ'!N15)</f>
        <v>818</v>
      </c>
      <c r="O15" s="15">
        <f>SUM('[1] ΔΑ ΧΑΝΙΩΝ:ΤΤ ΒΟΑΚ'!O15)</f>
        <v>110</v>
      </c>
    </row>
    <row r="16" spans="1:15" x14ac:dyDescent="0.25">
      <c r="A16" s="18" t="s">
        <v>26</v>
      </c>
      <c r="B16" s="19">
        <f>SUM(B8:B15)</f>
        <v>6212</v>
      </c>
      <c r="C16" s="19">
        <f t="shared" ref="C16:O16" si="0">SUM(C8:C15)</f>
        <v>15136</v>
      </c>
      <c r="D16" s="19">
        <f t="shared" si="0"/>
        <v>8321</v>
      </c>
      <c r="E16" s="19">
        <f t="shared" si="0"/>
        <v>87825</v>
      </c>
      <c r="F16" s="19">
        <f t="shared" si="0"/>
        <v>78183</v>
      </c>
      <c r="G16" s="19">
        <f t="shared" si="0"/>
        <v>20772</v>
      </c>
      <c r="H16" s="19">
        <f t="shared" si="0"/>
        <v>1770</v>
      </c>
      <c r="I16" s="19">
        <f t="shared" si="0"/>
        <v>802</v>
      </c>
      <c r="J16" s="19">
        <f t="shared" si="0"/>
        <v>417</v>
      </c>
      <c r="K16" s="14">
        <f>SUM('[1] ΔΑ ΧΑΝΙΩΝ:ΤΤ ΒΟΑΚ'!K16)</f>
        <v>152</v>
      </c>
      <c r="L16" s="19">
        <f t="shared" si="0"/>
        <v>142</v>
      </c>
      <c r="M16" s="19">
        <f t="shared" si="0"/>
        <v>0</v>
      </c>
      <c r="N16" s="19">
        <f t="shared" si="0"/>
        <v>18232</v>
      </c>
      <c r="O16" s="20">
        <f t="shared" si="0"/>
        <v>2040</v>
      </c>
    </row>
    <row r="17" spans="1:16" ht="15.75" thickBot="1" x14ac:dyDescent="0.3">
      <c r="A17" s="21"/>
      <c r="B17" s="22"/>
      <c r="C17" s="22"/>
      <c r="D17" s="22"/>
      <c r="E17" s="22"/>
      <c r="F17" s="23">
        <f>F16+G16</f>
        <v>98955</v>
      </c>
      <c r="G17" s="23"/>
      <c r="H17" s="23">
        <f>H16+I16</f>
        <v>2572</v>
      </c>
      <c r="I17" s="23"/>
      <c r="J17" s="24">
        <f>J16+K16+L16+M16</f>
        <v>711</v>
      </c>
      <c r="K17" s="25"/>
      <c r="L17" s="25"/>
      <c r="M17" s="26"/>
      <c r="N17" s="22"/>
      <c r="O17" s="27"/>
    </row>
    <row r="18" spans="1:16" ht="15.75" thickBot="1" x14ac:dyDescent="0.3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6" ht="32.25" customHeight="1" thickBot="1" x14ac:dyDescent="0.3">
      <c r="A19" s="29" t="s">
        <v>27</v>
      </c>
      <c r="B19" s="30" t="s">
        <v>28</v>
      </c>
      <c r="C19" s="28"/>
      <c r="D19" s="31" t="s">
        <v>29</v>
      </c>
      <c r="E19" s="32"/>
      <c r="F19" s="33">
        <f>SUM('[1] ΔΑ ΧΑΝΙΩΝ:ΤΤ ΒΟΑΚ'!F19)</f>
        <v>94</v>
      </c>
      <c r="G19" s="28"/>
      <c r="H19" s="34" t="s">
        <v>30</v>
      </c>
      <c r="I19" s="35"/>
      <c r="J19" s="33">
        <v>15597</v>
      </c>
      <c r="K19" s="28"/>
      <c r="L19" s="28"/>
      <c r="M19" s="28"/>
      <c r="N19" s="28"/>
      <c r="O19" s="28"/>
      <c r="P19" s="28"/>
    </row>
    <row r="20" spans="1:16" ht="21.75" thickBot="1" x14ac:dyDescent="0.3">
      <c r="A20" s="36" t="s">
        <v>31</v>
      </c>
      <c r="B20" s="20">
        <f>SUM('[1] ΔΑ ΧΑΝΙΩΝ:ΤΤ ΒΟΑΚ'!B20)</f>
        <v>18</v>
      </c>
      <c r="C20" s="28"/>
      <c r="D20" s="18" t="s">
        <v>32</v>
      </c>
      <c r="E20" s="37"/>
      <c r="F20" s="20">
        <f>SUM('[1] ΔΑ ΧΑΝΙΩΝ:ΤΤ ΒΟΑΚ'!F20)</f>
        <v>182</v>
      </c>
      <c r="G20" s="28"/>
      <c r="H20" s="38" t="s">
        <v>33</v>
      </c>
      <c r="I20" s="39"/>
      <c r="J20" s="33">
        <v>67</v>
      </c>
      <c r="K20" s="28"/>
      <c r="L20" s="28"/>
      <c r="M20" s="28"/>
      <c r="N20" s="28"/>
      <c r="O20" s="28"/>
      <c r="P20" s="28"/>
    </row>
    <row r="21" spans="1:16" ht="42.75" customHeight="1" x14ac:dyDescent="0.25">
      <c r="A21" s="36" t="s">
        <v>34</v>
      </c>
      <c r="B21" s="20">
        <f>SUM('[1] ΔΑ ΧΑΝΙΩΝ:ΤΤ ΒΟΑΚ'!B21)</f>
        <v>0</v>
      </c>
      <c r="C21" s="28"/>
      <c r="D21" s="18" t="s">
        <v>35</v>
      </c>
      <c r="E21" s="37"/>
      <c r="F21" s="20">
        <f>SUM('[1] ΔΑ ΧΑΝΙΩΝ:ΤΤ ΒΟΑΚ'!F21)</f>
        <v>3</v>
      </c>
      <c r="G21" s="28"/>
      <c r="H21" s="40"/>
      <c r="I21" s="40"/>
      <c r="J21" s="41"/>
      <c r="K21" s="28"/>
      <c r="L21" s="28"/>
      <c r="M21" s="28"/>
      <c r="N21" s="28"/>
      <c r="O21" s="28"/>
      <c r="P21" s="28"/>
    </row>
    <row r="22" spans="1:16" ht="21.75" thickBot="1" x14ac:dyDescent="0.3">
      <c r="A22" s="36" t="s">
        <v>36</v>
      </c>
      <c r="B22" s="20">
        <f>SUM('[1] ΔΑ ΧΑΝΙΩΝ:ΤΤ ΒΟΑΚ'!B22)</f>
        <v>74</v>
      </c>
      <c r="C22" s="28"/>
      <c r="D22" s="21" t="s">
        <v>37</v>
      </c>
      <c r="E22" s="42"/>
      <c r="F22" s="27">
        <f>SUM('[1] ΔΑ ΧΑΝΙΩΝ:ΤΤ ΒΟΑΚ'!F22)</f>
        <v>0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x14ac:dyDescent="0.25">
      <c r="A23" s="36" t="s">
        <v>38</v>
      </c>
      <c r="B23" s="20">
        <f>SUM('[1] ΔΑ ΧΑΝΙΩΝ:ΤΤ ΒΟΑΚ'!B23)</f>
        <v>66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ht="31.5" x14ac:dyDescent="0.25">
      <c r="A24" s="36" t="s">
        <v>39</v>
      </c>
      <c r="B24" s="20">
        <f>SUM('[1] ΔΑ ΧΑΝΙΩΝ:ΤΤ ΒΟΑΚ'!B24)</f>
        <v>101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6" ht="31.5" x14ac:dyDescent="0.25">
      <c r="A25" s="36" t="s">
        <v>40</v>
      </c>
      <c r="B25" s="20">
        <f>SUM('[1] ΔΑ ΧΑΝΙΩΝ:ΤΤ ΒΟΑΚ'!B25)</f>
        <v>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6" ht="31.5" x14ac:dyDescent="0.25">
      <c r="A26" s="36" t="s">
        <v>41</v>
      </c>
      <c r="B26" s="20">
        <f>SUM('[1] ΔΑ ΧΑΝΙΩΝ:ΤΤ ΒΟΑΚ'!B26)</f>
        <v>22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 ht="21" x14ac:dyDescent="0.25">
      <c r="A27" s="36" t="s">
        <v>42</v>
      </c>
      <c r="B27" s="20">
        <f>SUM('[1] ΔΑ ΧΑΝΙΩΝ:ΤΤ ΒΟΑΚ'!B27)</f>
        <v>428</v>
      </c>
      <c r="C27" s="28"/>
      <c r="D27" s="28"/>
      <c r="E27" s="28"/>
      <c r="F27" s="28"/>
      <c r="G27" s="28"/>
      <c r="H27" s="28"/>
      <c r="I27" s="28"/>
      <c r="J27" s="28"/>
      <c r="K27" s="28"/>
      <c r="L27" s="44"/>
      <c r="M27" s="45"/>
      <c r="N27" s="46"/>
      <c r="O27" s="28"/>
    </row>
    <row r="28" spans="1:16" ht="15.75" thickBot="1" x14ac:dyDescent="0.3">
      <c r="A28" s="43" t="s">
        <v>26</v>
      </c>
      <c r="B28" s="27">
        <f>SUM(B20:B27)</f>
        <v>711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6" ht="15.75" thickBot="1" x14ac:dyDescent="0.3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6" ht="25.5" customHeight="1" thickBot="1" x14ac:dyDescent="0.3">
      <c r="A30" s="47" t="s">
        <v>43</v>
      </c>
      <c r="B30" s="49" t="s">
        <v>44</v>
      </c>
      <c r="C30" s="50"/>
      <c r="D30" s="50"/>
      <c r="E30" s="50"/>
      <c r="F30" s="50"/>
      <c r="G30" s="50"/>
      <c r="H30" s="50"/>
      <c r="I30" s="50"/>
      <c r="J30" s="50"/>
      <c r="K30" s="51"/>
      <c r="L30" s="48"/>
      <c r="M30" s="48"/>
      <c r="N30" s="48"/>
      <c r="O30" s="48"/>
    </row>
  </sheetData>
  <mergeCells count="26">
    <mergeCell ref="D22:E22"/>
    <mergeCell ref="B30:K30"/>
    <mergeCell ref="D19:E19"/>
    <mergeCell ref="H19:I19"/>
    <mergeCell ref="D20:E20"/>
    <mergeCell ref="H20:I20"/>
    <mergeCell ref="D21:E21"/>
    <mergeCell ref="H21:I21"/>
    <mergeCell ref="H6:I6"/>
    <mergeCell ref="J6:M6"/>
    <mergeCell ref="N6:N7"/>
    <mergeCell ref="O6:O7"/>
    <mergeCell ref="A16:A17"/>
    <mergeCell ref="F17:G17"/>
    <mergeCell ref="H17:I17"/>
    <mergeCell ref="J17:M17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2026-10-08T08:45:24Z</dcterms:modified>
</cp:coreProperties>
</file>